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4495" windowHeight="1579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" i="1" l="1"/>
  <c r="P11" i="1"/>
  <c r="P10" i="1"/>
  <c r="P8" i="1"/>
  <c r="P7" i="1"/>
  <c r="P6" i="1"/>
  <c r="P5" i="1"/>
  <c r="P4" i="1"/>
  <c r="P3" i="1"/>
  <c r="O14" i="1"/>
  <c r="P14" i="1" s="1"/>
  <c r="O13" i="1"/>
  <c r="O12" i="1"/>
  <c r="P12" i="1" s="1"/>
  <c r="O11" i="1"/>
  <c r="O10" i="1"/>
  <c r="O9" i="1"/>
  <c r="P9" i="1" s="1"/>
  <c r="O8" i="1"/>
  <c r="O7" i="1"/>
  <c r="O6" i="1"/>
  <c r="O5" i="1"/>
  <c r="O4" i="1"/>
  <c r="O3" i="1"/>
</calcChain>
</file>

<file path=xl/sharedStrings.xml><?xml version="1.0" encoding="utf-8"?>
<sst xmlns="http://schemas.openxmlformats.org/spreadsheetml/2006/main" count="48" uniqueCount="32">
  <si>
    <t>Этап 1: лазовка</t>
  </si>
  <si>
    <t>Время</t>
  </si>
  <si>
    <t>Штраф</t>
  </si>
  <si>
    <t>Этап 2: ИТО</t>
  </si>
  <si>
    <t>Этап 3: маятник</t>
  </si>
  <si>
    <t>Этап 4: ИТО</t>
  </si>
  <si>
    <t>Этап 5: верёвочный</t>
  </si>
  <si>
    <t>Связка</t>
  </si>
  <si>
    <t>Клуб</t>
  </si>
  <si>
    <t>Время старта</t>
  </si>
  <si>
    <t>Номер п.п.</t>
  </si>
  <si>
    <t>Фофонов, Фофонов</t>
  </si>
  <si>
    <t>Ключ</t>
  </si>
  <si>
    <t>Black Ice</t>
  </si>
  <si>
    <t>Егоров, Плешкин</t>
  </si>
  <si>
    <t>МАИ</t>
  </si>
  <si>
    <t>Лебедев, Степанов</t>
  </si>
  <si>
    <t>Драгункин, Лавров</t>
  </si>
  <si>
    <t>Корзинов, Орликов</t>
  </si>
  <si>
    <t>МЭИ</t>
  </si>
  <si>
    <t>Лапотников, Наседкин</t>
  </si>
  <si>
    <t>МГТУ</t>
  </si>
  <si>
    <t>Задворный, Яблоков</t>
  </si>
  <si>
    <t>Гараев, Миклин</t>
  </si>
  <si>
    <t>Васнев, Каячев</t>
  </si>
  <si>
    <t>ИТОГ</t>
  </si>
  <si>
    <t>Место</t>
  </si>
  <si>
    <t>Забава, Лаухин</t>
  </si>
  <si>
    <t>Боярских, Дзансолов</t>
  </si>
  <si>
    <t>Попов, Тюрин</t>
  </si>
  <si>
    <t>Главный судья: _________________Гордеев В.Ю.</t>
  </si>
  <si>
    <t xml:space="preserve">Секретарь: _____________________Батищев С.Н.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</si>
</sst>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F400]h:mm:ss\ AM/PM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46" fontId="0" fillId="0" borderId="10" xfId="0" applyNumberFormat="1" applyBorder="1" applyAlignment="1">
      <alignment horizontal="center" vertical="center"/>
    </xf>
    <xf numFmtId="21" fontId="0" fillId="0" borderId="10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6" fontId="0" fillId="0" borderId="11" xfId="0" applyNumberFormat="1" applyBorder="1" applyAlignment="1">
      <alignment horizontal="center" vertical="center"/>
    </xf>
    <xf numFmtId="21" fontId="0" fillId="0" borderId="11" xfId="0" applyNumberForma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46" fontId="0" fillId="0" borderId="12" xfId="0" applyNumberFormat="1" applyBorder="1" applyAlignment="1">
      <alignment horizontal="center" vertical="center"/>
    </xf>
    <xf numFmtId="21" fontId="0" fillId="0" borderId="12" xfId="0" applyNumberForma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workbookViewId="0">
      <selection activeCell="G17" sqref="G17"/>
    </sheetView>
  </sheetViews>
  <sheetFormatPr defaultRowHeight="15" x14ac:dyDescent="0.25"/>
  <cols>
    <col min="2" max="2" width="21.85546875" customWidth="1"/>
    <col min="14" max="14" width="9.85546875" customWidth="1"/>
  </cols>
  <sheetData>
    <row r="1" spans="1:17" x14ac:dyDescent="0.25">
      <c r="A1" s="50" t="s">
        <v>10</v>
      </c>
      <c r="B1" s="46" t="s">
        <v>7</v>
      </c>
      <c r="C1" s="48" t="s">
        <v>8</v>
      </c>
      <c r="D1" s="53" t="s">
        <v>9</v>
      </c>
      <c r="E1" s="52" t="s">
        <v>0</v>
      </c>
      <c r="F1" s="46"/>
      <c r="G1" s="46" t="s">
        <v>3</v>
      </c>
      <c r="H1" s="48"/>
      <c r="I1" s="52" t="s">
        <v>4</v>
      </c>
      <c r="J1" s="48"/>
      <c r="K1" s="52" t="s">
        <v>5</v>
      </c>
      <c r="L1" s="48"/>
      <c r="M1" s="52" t="s">
        <v>6</v>
      </c>
      <c r="N1" s="48"/>
      <c r="O1" s="44" t="s">
        <v>1</v>
      </c>
      <c r="P1" s="44" t="s">
        <v>25</v>
      </c>
      <c r="Q1" s="44" t="s">
        <v>26</v>
      </c>
    </row>
    <row r="2" spans="1:17" ht="15.75" thickBot="1" x14ac:dyDescent="0.3">
      <c r="A2" s="51"/>
      <c r="B2" s="47"/>
      <c r="C2" s="49"/>
      <c r="D2" s="54"/>
      <c r="E2" s="7" t="s">
        <v>1</v>
      </c>
      <c r="F2" s="8" t="s">
        <v>2</v>
      </c>
      <c r="G2" s="8" t="s">
        <v>1</v>
      </c>
      <c r="H2" s="9" t="s">
        <v>2</v>
      </c>
      <c r="I2" s="7" t="s">
        <v>1</v>
      </c>
      <c r="J2" s="9" t="s">
        <v>2</v>
      </c>
      <c r="K2" s="7" t="s">
        <v>1</v>
      </c>
      <c r="L2" s="9" t="s">
        <v>2</v>
      </c>
      <c r="M2" s="7" t="s">
        <v>1</v>
      </c>
      <c r="N2" s="9" t="s">
        <v>2</v>
      </c>
      <c r="O2" s="45"/>
      <c r="P2" s="45"/>
      <c r="Q2" s="45"/>
    </row>
    <row r="3" spans="1:17" x14ac:dyDescent="0.25">
      <c r="A3" s="10">
        <v>1</v>
      </c>
      <c r="B3" s="11" t="s">
        <v>17</v>
      </c>
      <c r="C3" s="12" t="s">
        <v>12</v>
      </c>
      <c r="D3" s="13">
        <v>0.44791666666666669</v>
      </c>
      <c r="E3" s="22">
        <v>3.9583333333333337E-3</v>
      </c>
      <c r="F3" s="23"/>
      <c r="G3" s="23">
        <v>2.3506944444444445E-2</v>
      </c>
      <c r="H3" s="24"/>
      <c r="I3" s="22">
        <v>3.9583333333333337E-3</v>
      </c>
      <c r="J3" s="24"/>
      <c r="K3" s="22">
        <v>9.3981481481481485E-3</v>
      </c>
      <c r="L3" s="24"/>
      <c r="M3" s="22">
        <v>1.0104166666666668E-2</v>
      </c>
      <c r="N3" s="24">
        <v>2.0833333333333333E-3</v>
      </c>
      <c r="O3" s="25">
        <f t="shared" ref="O3:O14" si="0">E3+G3+I3+K3+M3</f>
        <v>5.092592592592593E-2</v>
      </c>
      <c r="P3" s="26">
        <f t="shared" ref="P3:P14" si="1">O3+F3+H3+J3+L3+N3</f>
        <v>5.3009259259259263E-2</v>
      </c>
      <c r="Q3" s="14">
        <v>6</v>
      </c>
    </row>
    <row r="4" spans="1:17" x14ac:dyDescent="0.25">
      <c r="A4" s="4">
        <v>2</v>
      </c>
      <c r="B4" s="3" t="s">
        <v>11</v>
      </c>
      <c r="C4" s="15" t="s">
        <v>13</v>
      </c>
      <c r="D4" s="16">
        <v>0.4861111111111111</v>
      </c>
      <c r="E4" s="27">
        <v>3.9004629629629632E-3</v>
      </c>
      <c r="F4" s="28"/>
      <c r="G4" s="28">
        <v>1.1261574074074071E-2</v>
      </c>
      <c r="H4" s="29">
        <v>5.5555555555555558E-3</v>
      </c>
      <c r="I4" s="27">
        <v>4.1782407407407402E-3</v>
      </c>
      <c r="J4" s="29"/>
      <c r="K4" s="30">
        <v>1.0416666666666666E-2</v>
      </c>
      <c r="L4" s="29">
        <v>5.208333333333333E-3</v>
      </c>
      <c r="M4" s="27">
        <v>9.9189814814814817E-3</v>
      </c>
      <c r="N4" s="29">
        <v>2.0833333333333333E-3</v>
      </c>
      <c r="O4" s="31">
        <f t="shared" si="0"/>
        <v>3.967592592592592E-2</v>
      </c>
      <c r="P4" s="32">
        <f t="shared" si="1"/>
        <v>5.2523148148148145E-2</v>
      </c>
      <c r="Q4" s="17">
        <v>5</v>
      </c>
    </row>
    <row r="5" spans="1:17" x14ac:dyDescent="0.25">
      <c r="A5" s="4">
        <v>3</v>
      </c>
      <c r="B5" s="3" t="s">
        <v>14</v>
      </c>
      <c r="C5" s="15" t="s">
        <v>15</v>
      </c>
      <c r="D5" s="16">
        <v>0.5</v>
      </c>
      <c r="E5" s="27">
        <v>7.2106481481481475E-3</v>
      </c>
      <c r="F5" s="28">
        <v>1.0416666666666666E-2</v>
      </c>
      <c r="G5" s="30">
        <v>2.0833333333333332E-2</v>
      </c>
      <c r="H5" s="29">
        <v>1.0416666666666666E-2</v>
      </c>
      <c r="I5" s="27">
        <v>7.6157407407407415E-3</v>
      </c>
      <c r="J5" s="29"/>
      <c r="K5" s="30">
        <v>1.0416666666666666E-2</v>
      </c>
      <c r="L5" s="29">
        <v>5.208333333333333E-3</v>
      </c>
      <c r="M5" s="30">
        <v>1.0416666666666666E-2</v>
      </c>
      <c r="N5" s="29">
        <v>5.208333333333333E-3</v>
      </c>
      <c r="O5" s="31">
        <f t="shared" si="0"/>
        <v>5.6493055555555546E-2</v>
      </c>
      <c r="P5" s="32">
        <f t="shared" si="1"/>
        <v>8.7743055555555546E-2</v>
      </c>
      <c r="Q5" s="18">
        <v>11</v>
      </c>
    </row>
    <row r="6" spans="1:17" x14ac:dyDescent="0.25">
      <c r="A6" s="4">
        <v>4</v>
      </c>
      <c r="B6" s="3" t="s">
        <v>16</v>
      </c>
      <c r="C6" s="15" t="s">
        <v>13</v>
      </c>
      <c r="D6" s="16">
        <v>0.52777777777777779</v>
      </c>
      <c r="E6" s="27">
        <v>2.8587962962962963E-3</v>
      </c>
      <c r="F6" s="28"/>
      <c r="G6" s="28">
        <v>1.2812499999999999E-2</v>
      </c>
      <c r="H6" s="29"/>
      <c r="I6" s="27">
        <v>2.8935185185185188E-3</v>
      </c>
      <c r="J6" s="29"/>
      <c r="K6" s="27">
        <v>6.9791666666666674E-3</v>
      </c>
      <c r="L6" s="29"/>
      <c r="M6" s="27">
        <v>7.5462962962962966E-3</v>
      </c>
      <c r="N6" s="29"/>
      <c r="O6" s="31">
        <f t="shared" si="0"/>
        <v>3.3090277777777774E-2</v>
      </c>
      <c r="P6" s="32">
        <f t="shared" si="1"/>
        <v>3.3090277777777774E-2</v>
      </c>
      <c r="Q6" s="41">
        <v>1</v>
      </c>
    </row>
    <row r="7" spans="1:17" x14ac:dyDescent="0.25">
      <c r="A7" s="4">
        <v>5</v>
      </c>
      <c r="B7" s="3" t="s">
        <v>22</v>
      </c>
      <c r="C7" s="15" t="s">
        <v>19</v>
      </c>
      <c r="D7" s="16">
        <v>0.54861111111111105</v>
      </c>
      <c r="E7" s="27">
        <v>2.6620370370370374E-3</v>
      </c>
      <c r="F7" s="28"/>
      <c r="G7" s="28">
        <v>1.1111111111111112E-2</v>
      </c>
      <c r="H7" s="29"/>
      <c r="I7" s="27">
        <v>2.6620370370370374E-3</v>
      </c>
      <c r="J7" s="29"/>
      <c r="K7" s="27">
        <v>8.726851851851852E-3</v>
      </c>
      <c r="L7" s="29"/>
      <c r="M7" s="27">
        <v>5.1273148148148146E-3</v>
      </c>
      <c r="N7" s="29">
        <v>3.472222222222222E-3</v>
      </c>
      <c r="O7" s="31">
        <f t="shared" si="0"/>
        <v>3.0289351851851852E-2</v>
      </c>
      <c r="P7" s="32">
        <f t="shared" si="1"/>
        <v>3.3761574074074076E-2</v>
      </c>
      <c r="Q7" s="42">
        <v>2</v>
      </c>
    </row>
    <row r="8" spans="1:17" x14ac:dyDescent="0.25">
      <c r="A8" s="4">
        <v>6</v>
      </c>
      <c r="B8" s="3" t="s">
        <v>20</v>
      </c>
      <c r="C8" s="15" t="s">
        <v>13</v>
      </c>
      <c r="D8" s="16">
        <v>0.5625</v>
      </c>
      <c r="E8" s="27">
        <v>2.8935185185185188E-3</v>
      </c>
      <c r="F8" s="28"/>
      <c r="G8" s="28">
        <v>9.3634259259259261E-3</v>
      </c>
      <c r="H8" s="29"/>
      <c r="I8" s="27">
        <v>6.030092592592593E-3</v>
      </c>
      <c r="J8" s="29"/>
      <c r="K8" s="27">
        <v>6.0416666666666665E-3</v>
      </c>
      <c r="L8" s="29"/>
      <c r="M8" s="27">
        <v>6.7708333333333336E-3</v>
      </c>
      <c r="N8" s="29">
        <v>3.472222222222222E-3</v>
      </c>
      <c r="O8" s="31">
        <f t="shared" si="0"/>
        <v>3.109953703703704E-2</v>
      </c>
      <c r="P8" s="32">
        <f t="shared" si="1"/>
        <v>3.457175925925926E-2</v>
      </c>
      <c r="Q8" s="43">
        <v>3</v>
      </c>
    </row>
    <row r="9" spans="1:17" x14ac:dyDescent="0.25">
      <c r="A9" s="4">
        <v>7</v>
      </c>
      <c r="B9" s="3" t="s">
        <v>27</v>
      </c>
      <c r="C9" s="15" t="s">
        <v>21</v>
      </c>
      <c r="D9" s="16">
        <v>0.57638888888888895</v>
      </c>
      <c r="E9" s="33">
        <v>1.0416666666666666E-2</v>
      </c>
      <c r="F9" s="28">
        <v>1.0416666666666666E-2</v>
      </c>
      <c r="G9" s="30">
        <v>2.0833333333333332E-2</v>
      </c>
      <c r="H9" s="29">
        <v>1.0416666666666666E-2</v>
      </c>
      <c r="I9" s="27">
        <v>5.208333333333333E-3</v>
      </c>
      <c r="J9" s="29"/>
      <c r="K9" s="30">
        <v>1.0416666666666666E-2</v>
      </c>
      <c r="L9" s="29">
        <v>5.208333333333333E-3</v>
      </c>
      <c r="M9" s="30">
        <v>1.0416666666666666E-2</v>
      </c>
      <c r="N9" s="29">
        <v>5.208333333333333E-3</v>
      </c>
      <c r="O9" s="31">
        <f t="shared" si="0"/>
        <v>5.7291666666666664E-2</v>
      </c>
      <c r="P9" s="32">
        <f t="shared" si="1"/>
        <v>8.8541666666666657E-2</v>
      </c>
      <c r="Q9" s="17">
        <v>12</v>
      </c>
    </row>
    <row r="10" spans="1:17" x14ac:dyDescent="0.25">
      <c r="A10" s="4">
        <v>8</v>
      </c>
      <c r="B10" s="3" t="s">
        <v>18</v>
      </c>
      <c r="C10" s="15" t="s">
        <v>19</v>
      </c>
      <c r="D10" s="16">
        <v>0.60416666666666663</v>
      </c>
      <c r="E10" s="27">
        <v>2.7546296296296294E-3</v>
      </c>
      <c r="F10" s="28">
        <v>2.0833333333333333E-3</v>
      </c>
      <c r="G10" s="28">
        <v>1.2361111111111113E-2</v>
      </c>
      <c r="H10" s="29"/>
      <c r="I10" s="27">
        <v>2.7546296296296294E-3</v>
      </c>
      <c r="J10" s="29"/>
      <c r="K10" s="27">
        <v>9.5601851851851855E-3</v>
      </c>
      <c r="L10" s="29"/>
      <c r="M10" s="27">
        <v>6.6550925925925935E-3</v>
      </c>
      <c r="N10" s="29"/>
      <c r="O10" s="31">
        <f t="shared" si="0"/>
        <v>3.408564814814815E-2</v>
      </c>
      <c r="P10" s="32">
        <f t="shared" si="1"/>
        <v>3.6168981481481483E-2</v>
      </c>
      <c r="Q10" s="17">
        <v>4</v>
      </c>
    </row>
    <row r="11" spans="1:17" x14ac:dyDescent="0.25">
      <c r="A11" s="4">
        <v>9</v>
      </c>
      <c r="B11" s="3" t="s">
        <v>28</v>
      </c>
      <c r="C11" s="15" t="s">
        <v>21</v>
      </c>
      <c r="D11" s="16">
        <v>0.625</v>
      </c>
      <c r="E11" s="27">
        <v>4.8032407407407407E-3</v>
      </c>
      <c r="F11" s="28">
        <v>3.472222222222222E-3</v>
      </c>
      <c r="G11" s="30">
        <v>2.0833333333333332E-2</v>
      </c>
      <c r="H11" s="29">
        <v>1.0416666666666666E-2</v>
      </c>
      <c r="I11" s="27">
        <v>4.8611111111111112E-3</v>
      </c>
      <c r="J11" s="29"/>
      <c r="K11" s="30">
        <v>1.0416666666666666E-2</v>
      </c>
      <c r="L11" s="29">
        <v>5.208333333333333E-3</v>
      </c>
      <c r="M11" s="30">
        <v>1.0416666666666666E-2</v>
      </c>
      <c r="N11" s="29">
        <v>5.208333333333333E-3</v>
      </c>
      <c r="O11" s="31">
        <f t="shared" si="0"/>
        <v>5.1331018518518512E-2</v>
      </c>
      <c r="P11" s="32">
        <f t="shared" si="1"/>
        <v>7.5636574074074064E-2</v>
      </c>
      <c r="Q11" s="17">
        <v>9</v>
      </c>
    </row>
    <row r="12" spans="1:17" x14ac:dyDescent="0.25">
      <c r="A12" s="4">
        <v>10</v>
      </c>
      <c r="B12" s="3" t="s">
        <v>23</v>
      </c>
      <c r="C12" s="15" t="s">
        <v>15</v>
      </c>
      <c r="D12" s="16">
        <v>0.66666666666666663</v>
      </c>
      <c r="E12" s="33">
        <v>1.0416666666666666E-2</v>
      </c>
      <c r="F12" s="28">
        <v>1.0416666666666666E-2</v>
      </c>
      <c r="G12" s="28">
        <v>1.6122685185185184E-2</v>
      </c>
      <c r="H12" s="29"/>
      <c r="I12" s="27">
        <v>4.1319444444444442E-3</v>
      </c>
      <c r="J12" s="29"/>
      <c r="K12" s="30">
        <v>1.0416666666666666E-2</v>
      </c>
      <c r="L12" s="29">
        <v>5.208333333333333E-3</v>
      </c>
      <c r="M12" s="30">
        <v>1.0416666666666666E-2</v>
      </c>
      <c r="N12" s="29">
        <v>5.208333333333333E-3</v>
      </c>
      <c r="O12" s="31">
        <f t="shared" si="0"/>
        <v>5.1504629629629622E-2</v>
      </c>
      <c r="P12" s="32">
        <f t="shared" si="1"/>
        <v>7.2337962962962951E-2</v>
      </c>
      <c r="Q12" s="17">
        <v>8</v>
      </c>
    </row>
    <row r="13" spans="1:17" x14ac:dyDescent="0.25">
      <c r="A13" s="4">
        <v>11</v>
      </c>
      <c r="B13" s="3" t="s">
        <v>24</v>
      </c>
      <c r="C13" s="15" t="s">
        <v>19</v>
      </c>
      <c r="D13" s="16">
        <v>0.6875</v>
      </c>
      <c r="E13" s="27">
        <v>5.5671296296296302E-3</v>
      </c>
      <c r="F13" s="28">
        <v>6.9444444444444441E-3</v>
      </c>
      <c r="G13" s="28">
        <v>1.3981481481481482E-2</v>
      </c>
      <c r="H13" s="29">
        <v>3.472222222222222E-3</v>
      </c>
      <c r="I13" s="27">
        <v>4.363425925925926E-3</v>
      </c>
      <c r="J13" s="29"/>
      <c r="K13" s="27">
        <v>7.5115740740740742E-3</v>
      </c>
      <c r="L13" s="29"/>
      <c r="M13" s="30">
        <v>1.0416666666666666E-2</v>
      </c>
      <c r="N13" s="29">
        <v>5.208333333333333E-3</v>
      </c>
      <c r="O13" s="31">
        <f t="shared" si="0"/>
        <v>4.1840277777777782E-2</v>
      </c>
      <c r="P13" s="32">
        <f t="shared" si="1"/>
        <v>5.7465277777777789E-2</v>
      </c>
      <c r="Q13" s="17">
        <v>7</v>
      </c>
    </row>
    <row r="14" spans="1:17" ht="15.75" thickBot="1" x14ac:dyDescent="0.3">
      <c r="A14" s="5">
        <v>12</v>
      </c>
      <c r="B14" s="6" t="s">
        <v>29</v>
      </c>
      <c r="C14" s="19" t="s">
        <v>21</v>
      </c>
      <c r="D14" s="20">
        <v>0.71527777777777779</v>
      </c>
      <c r="E14" s="34">
        <v>1.0416666666666666E-2</v>
      </c>
      <c r="F14" s="35">
        <v>1.0416666666666666E-2</v>
      </c>
      <c r="G14" s="36">
        <v>2.0833333333333332E-2</v>
      </c>
      <c r="H14" s="37">
        <v>1.0416666666666666E-2</v>
      </c>
      <c r="I14" s="38">
        <v>4.1666666666666666E-3</v>
      </c>
      <c r="J14" s="37"/>
      <c r="K14" s="36">
        <v>1.0416666666666666E-2</v>
      </c>
      <c r="L14" s="37">
        <v>5.208333333333333E-3</v>
      </c>
      <c r="M14" s="36">
        <v>1.0416666666666666E-2</v>
      </c>
      <c r="N14" s="37">
        <v>5.208333333333333E-3</v>
      </c>
      <c r="O14" s="39">
        <f t="shared" si="0"/>
        <v>5.6249999999999994E-2</v>
      </c>
      <c r="P14" s="40">
        <f t="shared" si="1"/>
        <v>8.7499999999999994E-2</v>
      </c>
      <c r="Q14" s="21">
        <v>10</v>
      </c>
    </row>
    <row r="15" spans="1:17" x14ac:dyDescent="0.25">
      <c r="A15" s="1"/>
      <c r="C15" s="1"/>
      <c r="D15" s="2"/>
    </row>
    <row r="16" spans="1:17" x14ac:dyDescent="0.25">
      <c r="A16" s="55" t="s">
        <v>30</v>
      </c>
      <c r="B16" s="55"/>
      <c r="C16" s="55"/>
      <c r="D16" s="55"/>
      <c r="E16" s="55"/>
    </row>
    <row r="18" spans="1:4" x14ac:dyDescent="0.25">
      <c r="A18" s="55" t="s">
        <v>31</v>
      </c>
      <c r="B18" s="55"/>
      <c r="C18" s="55"/>
      <c r="D18" s="55"/>
    </row>
  </sheetData>
  <mergeCells count="14">
    <mergeCell ref="A16:E16"/>
    <mergeCell ref="A18:D18"/>
    <mergeCell ref="Q1:Q2"/>
    <mergeCell ref="B1:B2"/>
    <mergeCell ref="C1:C2"/>
    <mergeCell ref="A1:A2"/>
    <mergeCell ref="O1:O2"/>
    <mergeCell ref="P1:P2"/>
    <mergeCell ref="E1:F1"/>
    <mergeCell ref="D1:D2"/>
    <mergeCell ref="G1:H1"/>
    <mergeCell ref="I1:J1"/>
    <mergeCell ref="K1:L1"/>
    <mergeCell ref="M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</dc:creator>
  <cp:lastModifiedBy>3</cp:lastModifiedBy>
  <dcterms:created xsi:type="dcterms:W3CDTF">2019-12-14T19:17:21Z</dcterms:created>
  <dcterms:modified xsi:type="dcterms:W3CDTF">2019-12-23T12:15:14Z</dcterms:modified>
</cp:coreProperties>
</file>