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calData\au18999\Desktop\МОЯ\Альпклуб\Связки МГУ\"/>
    </mc:Choice>
  </mc:AlternateContent>
  <bookViews>
    <workbookView xWindow="0" yWindow="0" windowWidth="20490" windowHeight="7155"/>
  </bookViews>
  <sheets>
    <sheet name="Финишный протокол НОВ" sheetId="1" r:id="rId1"/>
  </sheets>
  <definedNames>
    <definedName name="_xlnm._FilterDatabase" localSheetId="0" hidden="1">'Финишный протокол НОВ'!$A$1:$S$23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  <c r="N7" i="1" s="1"/>
  <c r="M6" i="1"/>
  <c r="N6" i="1" s="1"/>
  <c r="M5" i="1"/>
  <c r="M4" i="1"/>
  <c r="M3" i="1"/>
  <c r="M2" i="1"/>
</calcChain>
</file>

<file path=xl/sharedStrings.xml><?xml version="1.0" encoding="utf-8"?>
<sst xmlns="http://schemas.openxmlformats.org/spreadsheetml/2006/main" count="136" uniqueCount="113">
  <si>
    <t>№</t>
  </si>
  <si>
    <t>ФИО</t>
  </si>
  <si>
    <t>Год рождения</t>
  </si>
  <si>
    <t>Разряд</t>
  </si>
  <si>
    <t>Команда</t>
  </si>
  <si>
    <t>Время старта</t>
  </si>
  <si>
    <t>Участок R0-R1</t>
  </si>
  <si>
    <t>Участок R1-R2</t>
  </si>
  <si>
    <t>Участок R2-R3</t>
  </si>
  <si>
    <t>Участок R3-R4</t>
  </si>
  <si>
    <t>Участок R4-R5</t>
  </si>
  <si>
    <t>Время финиша</t>
  </si>
  <si>
    <t>ВСЕГО</t>
  </si>
  <si>
    <t>Итоговое время</t>
  </si>
  <si>
    <t>Маслов Роман
Байкова Ида</t>
  </si>
  <si>
    <t>1990
1982</t>
  </si>
  <si>
    <t>б\р
1 альп</t>
  </si>
  <si>
    <t>АК МАИ
АК МАИ</t>
  </si>
  <si>
    <t>Чекулаева Марина
Черных Иван</t>
  </si>
  <si>
    <t>1979
1986</t>
  </si>
  <si>
    <t>б\р
3 альп</t>
  </si>
  <si>
    <t>КАиС МЭИ
КАиС МЭИ</t>
  </si>
  <si>
    <t>Сиделева Наталья
Никитина Ирина</t>
  </si>
  <si>
    <t>1987
1979</t>
  </si>
  <si>
    <t>2 альп
2 альп</t>
  </si>
  <si>
    <t>КАиС МЭИ
АК МАИ</t>
  </si>
  <si>
    <t>Пауза 9 мин (вычтена из итогового времени - ожидание продвижения предшествующей связки)</t>
  </si>
  <si>
    <t>Боховкин Дмитрий
Мосина Ксения</t>
  </si>
  <si>
    <t>1979
1984</t>
  </si>
  <si>
    <t>3 альп
2 альп</t>
  </si>
  <si>
    <t>Пауза 3 мин (ожидание продвижения предшествующей связки)</t>
  </si>
  <si>
    <t>Попов Константин Александрович
Тюрин Николай Богданович</t>
  </si>
  <si>
    <t>1995
1992</t>
  </si>
  <si>
    <t>зн альп, 2 скал
1 скал</t>
  </si>
  <si>
    <t>МГТУ им. Баумана
МГТУ им. Баумана</t>
  </si>
  <si>
    <t>Кульбацкий Дмитрий
Истомин Дмитрий</t>
  </si>
  <si>
    <t>1990
1988</t>
  </si>
  <si>
    <t>2 альп
б\р</t>
  </si>
  <si>
    <t>МФТИ-1
МФТИ-1</t>
  </si>
  <si>
    <t>Миклин Алексей Николаевич
Гараев Алексей Ринатович</t>
  </si>
  <si>
    <t>1986
1985</t>
  </si>
  <si>
    <t>3 альп
3 альп</t>
  </si>
  <si>
    <t>Федорчук Виктор Алексеевич
Башев Антон Андреевич</t>
  </si>
  <si>
    <t>1994
1995</t>
  </si>
  <si>
    <t>АК МГУ
АК МГУ</t>
  </si>
  <si>
    <t>нагружение судейской оттяжки
+15 мин</t>
  </si>
  <si>
    <t>Гейко Роман
Бакун Алексей</t>
  </si>
  <si>
    <t>1995
1993</t>
  </si>
  <si>
    <t>2 альп
2 тур</t>
  </si>
  <si>
    <t>ТК МИФИ
ТК МИФИ</t>
  </si>
  <si>
    <t>пауза 16 мин (вычтена из итогового времени)</t>
  </si>
  <si>
    <t>нагружение судейской оттяжки и зацепки
+30 мин</t>
  </si>
  <si>
    <t>Михайлов Илья
Меремьянина Юлия</t>
  </si>
  <si>
    <t>1992
1984</t>
  </si>
  <si>
    <t>Фёдоров Леонид Андреевич
Суховольский Борис Владиславович</t>
  </si>
  <si>
    <t>1987
1983</t>
  </si>
  <si>
    <t>б\р
2 альп</t>
  </si>
  <si>
    <t>Псы Кравца АК МАИ
Псы Кравца АК МАИ</t>
  </si>
  <si>
    <t>Кочнева Ксения
Суроегина Ксения</t>
  </si>
  <si>
    <t>1980
1987</t>
  </si>
  <si>
    <t>1 альп
2 альп</t>
  </si>
  <si>
    <t>"Камон Хамон", альпклуб МАИ
"Камон Хамон", альпклуб МАИ</t>
  </si>
  <si>
    <t>Нагружение судейской оттяжки 
2 раза (+30 мин)</t>
  </si>
  <si>
    <t>Ткачёв Алексей
Дудкина Алёна</t>
  </si>
  <si>
    <t>1988
1993</t>
  </si>
  <si>
    <t>АК МГУ
АК МАИ</t>
  </si>
  <si>
    <t>Нагружение судейской оттяжки 
(+15 мин)</t>
  </si>
  <si>
    <t>Калинин Артём
Сафронов Дмитрий</t>
  </si>
  <si>
    <t>1997
1998</t>
  </si>
  <si>
    <t>б\р
2ю скал</t>
  </si>
  <si>
    <t>Black Ice
Black Ice</t>
  </si>
  <si>
    <t>отсутствие страховки 
+10 мин</t>
  </si>
  <si>
    <t>не уложились в КВ 60 мин, снятие с трассы</t>
  </si>
  <si>
    <t>Истечение контрольного времени (60 мин) на уч.R3-R4. 1уч. на R4, 2й уч. 1м от R4</t>
  </si>
  <si>
    <t>Байдин Денис
Шварцберг Александр</t>
  </si>
  <si>
    <t>1985
1987</t>
  </si>
  <si>
    <t>зн альп, 2 г.т.
2 г.т.</t>
  </si>
  <si>
    <t>МФТИ "Апельсин"
МФТИ "Апельсин"</t>
  </si>
  <si>
    <t>не уложились в КВ 60 мин, снятие с трассы,
Потеря снаряжения 3 шт
(+15 мин)</t>
  </si>
  <si>
    <t xml:space="preserve">Истечение контрольного времени (60 мин) на уч.R3-R4. 1уч. на R4, 2й уч. 2м от R4. </t>
  </si>
  <si>
    <t>Шмонов Роман Владимрович
Нарватова Юлия Геннадьевна</t>
  </si>
  <si>
    <t>1984
1983</t>
  </si>
  <si>
    <t>нагружение судейской точки (цепи)
+15 мин</t>
  </si>
  <si>
    <t>не уложились в КВ 60 мин, снятие с трассы, 
потеря страховки
+10 мин</t>
  </si>
  <si>
    <t xml:space="preserve">снятие на участке R3-R4, 1ый участник на  R4, 2й участник 3м от станции R4 </t>
  </si>
  <si>
    <t>Чернецов Александр
Мартьянов Михаил</t>
  </si>
  <si>
    <t>1994
1986</t>
  </si>
  <si>
    <t>не уложились в КВ 60 мин, снятие с трассы,
потеря снаряжения 2 шт
(+10 мин)</t>
  </si>
  <si>
    <t xml:space="preserve">снятие на участке R3-R4, 1ый участник на  R4, 2й участник на R3 </t>
  </si>
  <si>
    <t>Богданова Татьяна
Павлов Николай</t>
  </si>
  <si>
    <t>1987
1991</t>
  </si>
  <si>
    <t>Истечение контрольного времени (60 мин). Снятие с дистанции</t>
  </si>
  <si>
    <t>снятие на участке R3-R4, 1ый участник в 1 метре от R4, 2й участник на R3</t>
  </si>
  <si>
    <t>Орлова Марина
Ермоленко Юлия</t>
  </si>
  <si>
    <t>1991
1989</t>
  </si>
  <si>
    <t>истекло КВ на участке R3-R4, 1ый участник в 1 метре от R4, 2й участник на R3, продолжили движение</t>
  </si>
  <si>
    <t>Еременко Анастасия Вячеславовна
Питяев Владимир Игоревич</t>
  </si>
  <si>
    <t>1989
1986</t>
  </si>
  <si>
    <t>зн альп
зн альп</t>
  </si>
  <si>
    <t>Истечение контрольного времени (40 мин). Снятие с дистанции</t>
  </si>
  <si>
    <t>снятие на участке R2-R3, 1ый участник на R3, 2й участник на R2</t>
  </si>
  <si>
    <t>Фролова Анна Евгеньевна
Никольская Полина Михайловна</t>
  </si>
  <si>
    <t>1986
1988</t>
  </si>
  <si>
    <t>"Скиф"
"Скиф"</t>
  </si>
  <si>
    <t>зависание 40 минут, снятие на R2-R3, 1ый участник на R3, 2й участник на R2, спустились самостоятельно</t>
  </si>
  <si>
    <t xml:space="preserve"> снятие на R2-R3, 1ый участник на R3, 2й участник на R2</t>
  </si>
  <si>
    <t>Баварова Людмила Михайловна
Третьякова Вера Дмитриевна</t>
  </si>
  <si>
    <t>1982
1985</t>
  </si>
  <si>
    <t>2 альп
3 альп</t>
  </si>
  <si>
    <t>нагружение судейских точек 
(2 раза)
+00:30</t>
  </si>
  <si>
    <t>снятие каски
+00:10</t>
  </si>
  <si>
    <t>12:04 снятие с трассы из-за зависания участника на трассе без возможности самостоятельно сойти с трассы, вышло КВ</t>
  </si>
  <si>
    <t>снятие на участке R2-R3, 1ый участник в 4 метрах от R3, 2й участник на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</si>
</sst>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1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2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5" outlineLevelCol="1" x14ac:dyDescent="0.25"/>
  <cols>
    <col min="1" max="1" width="3.28515625" style="11" bestFit="1" customWidth="1"/>
    <col min="2" max="2" width="34.7109375" style="14" customWidth="1"/>
    <col min="3" max="3" width="14.42578125" style="12" hidden="1" customWidth="1" outlineLevel="1"/>
    <col min="4" max="4" width="14.28515625" style="12" hidden="1" customWidth="1" outlineLevel="1"/>
    <col min="5" max="5" width="24.7109375" style="12" customWidth="1" collapsed="1"/>
    <col min="6" max="6" width="7.42578125" style="12" bestFit="1" customWidth="1"/>
    <col min="7" max="7" width="15.5703125" style="12" customWidth="1"/>
    <col min="8" max="8" width="14.7109375" style="12" customWidth="1"/>
    <col min="9" max="9" width="21.28515625" style="12" customWidth="1"/>
    <col min="10" max="10" width="25.5703125" style="12" customWidth="1"/>
    <col min="11" max="11" width="18.140625" style="12" customWidth="1"/>
    <col min="12" max="12" width="13" style="12" bestFit="1" customWidth="1"/>
    <col min="13" max="13" width="11.140625" style="12" bestFit="1" customWidth="1"/>
    <col min="14" max="14" width="23.85546875" style="12" bestFit="1" customWidth="1"/>
    <col min="15" max="15" width="28.42578125" style="1" customWidth="1"/>
    <col min="16" max="19" width="9.140625" style="1"/>
  </cols>
  <sheetData>
    <row r="1" spans="1:17" ht="30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</row>
    <row r="2" spans="1:17" s="24" customFormat="1" ht="30" x14ac:dyDescent="0.25">
      <c r="A2" s="20">
        <v>1</v>
      </c>
      <c r="B2" s="17" t="s">
        <v>14</v>
      </c>
      <c r="C2" s="18" t="s">
        <v>15</v>
      </c>
      <c r="D2" s="18" t="s">
        <v>16</v>
      </c>
      <c r="E2" s="18" t="s">
        <v>17</v>
      </c>
      <c r="F2" s="21">
        <v>0.45208333333333334</v>
      </c>
      <c r="G2" s="18"/>
      <c r="H2" s="18"/>
      <c r="I2" s="18"/>
      <c r="J2" s="18"/>
      <c r="K2" s="18"/>
      <c r="L2" s="22">
        <v>0.48194444444444445</v>
      </c>
      <c r="M2" s="22">
        <f>L2-F2</f>
        <v>2.9861111111111116E-2</v>
      </c>
      <c r="N2" s="23">
        <v>2.9965277777777775E-2</v>
      </c>
    </row>
    <row r="3" spans="1:17" s="24" customFormat="1" ht="30" x14ac:dyDescent="0.25">
      <c r="A3" s="20">
        <v>2</v>
      </c>
      <c r="B3" s="17" t="s">
        <v>18</v>
      </c>
      <c r="C3" s="18" t="s">
        <v>19</v>
      </c>
      <c r="D3" s="18" t="s">
        <v>20</v>
      </c>
      <c r="E3" s="18" t="s">
        <v>21</v>
      </c>
      <c r="F3" s="21">
        <v>0.61655092592592597</v>
      </c>
      <c r="G3" s="18"/>
      <c r="H3" s="18"/>
      <c r="I3" s="18"/>
      <c r="J3" s="18"/>
      <c r="K3" s="18"/>
      <c r="L3" s="22">
        <v>0.65776620370370364</v>
      </c>
      <c r="M3" s="22">
        <f>L3-F3</f>
        <v>4.121527777777767E-2</v>
      </c>
      <c r="N3" s="23">
        <v>4.1423611111111112E-2</v>
      </c>
    </row>
    <row r="4" spans="1:17" s="24" customFormat="1" ht="60" x14ac:dyDescent="0.25">
      <c r="A4" s="20">
        <v>3</v>
      </c>
      <c r="B4" s="17" t="s">
        <v>22</v>
      </c>
      <c r="C4" s="18" t="s">
        <v>23</v>
      </c>
      <c r="D4" s="18" t="s">
        <v>24</v>
      </c>
      <c r="E4" s="18" t="s">
        <v>25</v>
      </c>
      <c r="F4" s="21">
        <v>0.50347222222222221</v>
      </c>
      <c r="G4" s="18"/>
      <c r="H4" s="18"/>
      <c r="I4" s="18"/>
      <c r="J4" s="18" t="s">
        <v>26</v>
      </c>
      <c r="K4" s="18"/>
      <c r="L4" s="22">
        <v>0.55208333333333337</v>
      </c>
      <c r="M4" s="22">
        <f>L4-F4</f>
        <v>4.861111111111116E-2</v>
      </c>
      <c r="N4" s="23">
        <v>4.2442129629629628E-2</v>
      </c>
    </row>
    <row r="5" spans="1:17" ht="45" x14ac:dyDescent="0.25">
      <c r="A5" s="2">
        <v>4</v>
      </c>
      <c r="B5" s="13" t="s">
        <v>27</v>
      </c>
      <c r="C5" s="4" t="s">
        <v>28</v>
      </c>
      <c r="D5" s="4" t="s">
        <v>29</v>
      </c>
      <c r="E5" s="4" t="s">
        <v>21</v>
      </c>
      <c r="F5" s="3">
        <v>0.58277777777777773</v>
      </c>
      <c r="G5" s="4"/>
      <c r="H5" s="4"/>
      <c r="I5" s="4"/>
      <c r="J5" s="4" t="s">
        <v>30</v>
      </c>
      <c r="K5" s="4"/>
      <c r="L5" s="5">
        <v>0.62924768518518526</v>
      </c>
      <c r="M5" s="5">
        <f>L5-F5</f>
        <v>4.6469907407407529E-2</v>
      </c>
      <c r="N5" s="6">
        <v>4.3831018518518512E-2</v>
      </c>
    </row>
    <row r="6" spans="1:17" ht="30" x14ac:dyDescent="0.25">
      <c r="A6" s="2">
        <v>5</v>
      </c>
      <c r="B6" s="13" t="s">
        <v>31</v>
      </c>
      <c r="C6" s="4" t="s">
        <v>32</v>
      </c>
      <c r="D6" s="4" t="s">
        <v>33</v>
      </c>
      <c r="E6" s="4" t="s">
        <v>34</v>
      </c>
      <c r="F6" s="3">
        <v>0.66111111111111109</v>
      </c>
      <c r="G6" s="4"/>
      <c r="H6" s="4"/>
      <c r="I6" s="4"/>
      <c r="J6" s="4"/>
      <c r="K6" s="4"/>
      <c r="L6" s="5">
        <v>0.70607638888888891</v>
      </c>
      <c r="M6" s="5">
        <f>L6-F6</f>
        <v>4.4965277777777812E-2</v>
      </c>
      <c r="N6" s="6">
        <f>M6</f>
        <v>4.4965277777777812E-2</v>
      </c>
      <c r="O6" s="7"/>
      <c r="P6" s="8"/>
      <c r="Q6" s="7"/>
    </row>
    <row r="7" spans="1:17" ht="30" x14ac:dyDescent="0.25">
      <c r="A7" s="2">
        <v>6</v>
      </c>
      <c r="B7" s="13" t="s">
        <v>35</v>
      </c>
      <c r="C7" s="4" t="s">
        <v>36</v>
      </c>
      <c r="D7" s="4" t="s">
        <v>37</v>
      </c>
      <c r="E7" s="4" t="s">
        <v>38</v>
      </c>
      <c r="F7" s="3">
        <v>0.41180555555555554</v>
      </c>
      <c r="G7" s="4"/>
      <c r="H7" s="4"/>
      <c r="I7" s="4"/>
      <c r="J7" s="4"/>
      <c r="K7" s="4"/>
      <c r="L7" s="5">
        <v>0.4604166666666667</v>
      </c>
      <c r="M7" s="5">
        <f>L7-F7</f>
        <v>4.861111111111116E-2</v>
      </c>
      <c r="N7" s="6">
        <f>M7</f>
        <v>4.861111111111116E-2</v>
      </c>
    </row>
    <row r="8" spans="1:17" ht="30" x14ac:dyDescent="0.25">
      <c r="A8" s="2">
        <v>7</v>
      </c>
      <c r="B8" s="13" t="s">
        <v>39</v>
      </c>
      <c r="C8" s="4" t="s">
        <v>40</v>
      </c>
      <c r="D8" s="4" t="s">
        <v>41</v>
      </c>
      <c r="E8" s="4" t="s">
        <v>17</v>
      </c>
      <c r="F8" s="3">
        <v>0.4770833333333333</v>
      </c>
      <c r="G8" s="4"/>
      <c r="H8" s="4"/>
      <c r="I8" s="4"/>
      <c r="J8" s="4"/>
      <c r="K8" s="4"/>
      <c r="L8" s="5">
        <v>0.52986111111111112</v>
      </c>
      <c r="M8" s="5">
        <f>L8-F8</f>
        <v>5.2777777777777812E-2</v>
      </c>
      <c r="N8" s="6">
        <v>5.3599537037037036E-2</v>
      </c>
    </row>
    <row r="9" spans="1:17" ht="60" x14ac:dyDescent="0.25">
      <c r="A9" s="2">
        <v>8</v>
      </c>
      <c r="B9" s="13" t="s">
        <v>42</v>
      </c>
      <c r="C9" s="4" t="s">
        <v>43</v>
      </c>
      <c r="D9" s="4" t="s">
        <v>41</v>
      </c>
      <c r="E9" s="4" t="s">
        <v>44</v>
      </c>
      <c r="F9" s="3">
        <v>0.58750000000000002</v>
      </c>
      <c r="G9" s="4"/>
      <c r="H9" s="4"/>
      <c r="I9" s="4"/>
      <c r="J9" s="4"/>
      <c r="K9" s="4" t="s">
        <v>45</v>
      </c>
      <c r="L9" s="5">
        <v>0.64027777777777783</v>
      </c>
      <c r="M9" s="5">
        <f>L9-F9</f>
        <v>5.2777777777777812E-2</v>
      </c>
      <c r="N9" s="6">
        <v>6.2141203703703705E-2</v>
      </c>
      <c r="O9" s="7"/>
      <c r="P9" s="8"/>
      <c r="Q9" s="7"/>
    </row>
    <row r="10" spans="1:17" ht="60" x14ac:dyDescent="0.25">
      <c r="A10" s="2">
        <v>9</v>
      </c>
      <c r="B10" s="13" t="s">
        <v>46</v>
      </c>
      <c r="C10" s="4" t="s">
        <v>47</v>
      </c>
      <c r="D10" s="4" t="s">
        <v>48</v>
      </c>
      <c r="E10" s="4" t="s">
        <v>49</v>
      </c>
      <c r="F10" s="3">
        <v>0.78125</v>
      </c>
      <c r="G10" s="4"/>
      <c r="H10" s="4"/>
      <c r="I10" s="4" t="s">
        <v>50</v>
      </c>
      <c r="J10" s="4"/>
      <c r="K10" s="4" t="s">
        <v>51</v>
      </c>
      <c r="L10" s="5">
        <v>0.83611111111111114</v>
      </c>
      <c r="M10" s="5">
        <f>L10-F10</f>
        <v>5.4861111111111138E-2</v>
      </c>
      <c r="N10" s="6">
        <v>6.4872685185185186E-2</v>
      </c>
      <c r="O10" s="7"/>
      <c r="P10" s="8"/>
      <c r="Q10" s="7"/>
    </row>
    <row r="11" spans="1:17" ht="30" x14ac:dyDescent="0.25">
      <c r="A11" s="2">
        <v>10</v>
      </c>
      <c r="B11" s="13" t="s">
        <v>52</v>
      </c>
      <c r="C11" s="4" t="s">
        <v>53</v>
      </c>
      <c r="D11" s="4" t="s">
        <v>24</v>
      </c>
      <c r="E11" s="4" t="s">
        <v>44</v>
      </c>
      <c r="F11" s="3">
        <v>0.76458333333333339</v>
      </c>
      <c r="G11" s="4"/>
      <c r="H11" s="4"/>
      <c r="I11" s="4"/>
      <c r="J11" s="4"/>
      <c r="K11" s="4"/>
      <c r="L11" s="5">
        <v>0.83478009259259256</v>
      </c>
      <c r="M11" s="5">
        <f>L11-F11</f>
        <v>7.0196759259259167E-2</v>
      </c>
      <c r="N11" s="6">
        <v>7.0196759259259264E-2</v>
      </c>
    </row>
    <row r="12" spans="1:17" ht="60" x14ac:dyDescent="0.25">
      <c r="A12" s="2">
        <v>11</v>
      </c>
      <c r="B12" s="13" t="s">
        <v>54</v>
      </c>
      <c r="C12" s="4" t="s">
        <v>55</v>
      </c>
      <c r="D12" s="4" t="s">
        <v>56</v>
      </c>
      <c r="E12" s="4" t="s">
        <v>57</v>
      </c>
      <c r="F12" s="3">
        <v>0.50347222222222221</v>
      </c>
      <c r="G12" s="4"/>
      <c r="H12" s="4" t="s">
        <v>45</v>
      </c>
      <c r="I12" s="4"/>
      <c r="J12" s="4"/>
      <c r="K12" s="4"/>
      <c r="L12" s="5">
        <v>0.57291666666666663</v>
      </c>
      <c r="M12" s="5">
        <f>L12-F12</f>
        <v>6.944444444444442E-2</v>
      </c>
      <c r="N12" s="6">
        <v>7.9583333333333339E-2</v>
      </c>
      <c r="O12" s="7"/>
      <c r="P12" s="8"/>
      <c r="Q12" s="7"/>
    </row>
    <row r="13" spans="1:17" ht="60" x14ac:dyDescent="0.25">
      <c r="A13" s="2">
        <v>12</v>
      </c>
      <c r="B13" s="13" t="s">
        <v>58</v>
      </c>
      <c r="C13" s="4" t="s">
        <v>59</v>
      </c>
      <c r="D13" s="4" t="s">
        <v>60</v>
      </c>
      <c r="E13" s="4" t="s">
        <v>61</v>
      </c>
      <c r="F13" s="3">
        <v>0.80232638888888885</v>
      </c>
      <c r="G13" s="4"/>
      <c r="H13" s="4"/>
      <c r="I13" s="4"/>
      <c r="J13" s="4"/>
      <c r="K13" s="4" t="s">
        <v>62</v>
      </c>
      <c r="L13" s="5">
        <v>0.86179398148148145</v>
      </c>
      <c r="M13" s="5">
        <f>L13-F13</f>
        <v>5.94675925925926E-2</v>
      </c>
      <c r="N13" s="6">
        <v>8.054398148148148E-2</v>
      </c>
    </row>
    <row r="14" spans="1:17" ht="60" x14ac:dyDescent="0.25">
      <c r="A14" s="2">
        <v>13</v>
      </c>
      <c r="B14" s="13" t="s">
        <v>63</v>
      </c>
      <c r="C14" s="4" t="s">
        <v>64</v>
      </c>
      <c r="D14" s="4" t="s">
        <v>24</v>
      </c>
      <c r="E14" s="4" t="s">
        <v>65</v>
      </c>
      <c r="F14" s="3">
        <v>0.54221064814814812</v>
      </c>
      <c r="G14" s="4"/>
      <c r="H14" s="4" t="s">
        <v>66</v>
      </c>
      <c r="I14" s="4"/>
      <c r="J14" s="4"/>
      <c r="K14" s="4" t="s">
        <v>66</v>
      </c>
      <c r="L14" s="5">
        <v>0.60923611111111109</v>
      </c>
      <c r="M14" s="5">
        <f>L14-F14</f>
        <v>6.7025462962962967E-2</v>
      </c>
      <c r="N14" s="6">
        <v>8.7708333333333333E-2</v>
      </c>
      <c r="O14" s="9"/>
    </row>
    <row r="15" spans="1:17" ht="75" x14ac:dyDescent="0.25">
      <c r="A15" s="2">
        <v>14</v>
      </c>
      <c r="B15" s="13" t="s">
        <v>67</v>
      </c>
      <c r="C15" s="4" t="s">
        <v>68</v>
      </c>
      <c r="D15" s="4" t="s">
        <v>69</v>
      </c>
      <c r="E15" s="4" t="s">
        <v>70</v>
      </c>
      <c r="F15" s="3">
        <v>0.74513888888888891</v>
      </c>
      <c r="G15" s="4" t="s">
        <v>71</v>
      </c>
      <c r="H15" s="4"/>
      <c r="I15" s="4"/>
      <c r="J15" s="4" t="s">
        <v>72</v>
      </c>
      <c r="K15" s="4"/>
      <c r="L15" s="5"/>
      <c r="M15" s="5"/>
      <c r="N15" s="6" t="s">
        <v>73</v>
      </c>
      <c r="O15" s="7"/>
      <c r="P15" s="8"/>
      <c r="Q15" s="7"/>
    </row>
    <row r="16" spans="1:17" ht="75" x14ac:dyDescent="0.25">
      <c r="A16" s="2">
        <v>15</v>
      </c>
      <c r="B16" s="13" t="s">
        <v>74</v>
      </c>
      <c r="C16" s="4" t="s">
        <v>75</v>
      </c>
      <c r="D16" s="4" t="s">
        <v>76</v>
      </c>
      <c r="E16" s="4" t="s">
        <v>77</v>
      </c>
      <c r="F16" s="3">
        <v>0.64247685185185188</v>
      </c>
      <c r="G16" s="4"/>
      <c r="H16" s="4"/>
      <c r="I16" s="4"/>
      <c r="J16" s="4" t="s">
        <v>78</v>
      </c>
      <c r="K16" s="4"/>
      <c r="L16" s="10">
        <v>0.71097222222222223</v>
      </c>
      <c r="M16" s="5"/>
      <c r="N16" s="6" t="s">
        <v>79</v>
      </c>
      <c r="O16" s="7"/>
    </row>
    <row r="17" spans="1:17" ht="60" x14ac:dyDescent="0.25">
      <c r="A17" s="2">
        <v>16</v>
      </c>
      <c r="B17" s="13" t="s">
        <v>80</v>
      </c>
      <c r="C17" s="4" t="s">
        <v>81</v>
      </c>
      <c r="D17" s="4" t="s">
        <v>41</v>
      </c>
      <c r="E17" s="4" t="s">
        <v>70</v>
      </c>
      <c r="F17" s="3">
        <v>0.62013888888888891</v>
      </c>
      <c r="G17" s="4"/>
      <c r="H17" s="4" t="s">
        <v>82</v>
      </c>
      <c r="I17" s="4"/>
      <c r="J17" s="4" t="s">
        <v>83</v>
      </c>
      <c r="K17" s="4"/>
      <c r="L17" s="5"/>
      <c r="M17" s="5"/>
      <c r="N17" s="4" t="s">
        <v>84</v>
      </c>
      <c r="O17" s="7"/>
      <c r="P17" s="8"/>
      <c r="Q17" s="7"/>
    </row>
    <row r="18" spans="1:17" ht="60" x14ac:dyDescent="0.25">
      <c r="A18" s="2">
        <v>17</v>
      </c>
      <c r="B18" s="13" t="s">
        <v>85</v>
      </c>
      <c r="C18" s="4" t="s">
        <v>86</v>
      </c>
      <c r="D18" s="4" t="s">
        <v>29</v>
      </c>
      <c r="E18" s="4" t="s">
        <v>17</v>
      </c>
      <c r="F18" s="3">
        <v>0.69305555555555554</v>
      </c>
      <c r="G18" s="4"/>
      <c r="H18" s="4" t="s">
        <v>45</v>
      </c>
      <c r="I18" s="4"/>
      <c r="J18" s="4" t="s">
        <v>87</v>
      </c>
      <c r="K18" s="4"/>
      <c r="L18" s="10">
        <v>0.76041666666666663</v>
      </c>
      <c r="M18" s="5"/>
      <c r="N18" s="4" t="s">
        <v>88</v>
      </c>
      <c r="O18" s="7"/>
      <c r="P18" s="8"/>
      <c r="Q18" s="7"/>
    </row>
    <row r="19" spans="1:17" ht="45" x14ac:dyDescent="0.25">
      <c r="A19" s="19">
        <v>18</v>
      </c>
      <c r="B19" s="13" t="s">
        <v>89</v>
      </c>
      <c r="C19" s="4" t="s">
        <v>90</v>
      </c>
      <c r="D19" s="4" t="s">
        <v>37</v>
      </c>
      <c r="E19" s="4" t="s">
        <v>44</v>
      </c>
      <c r="F19" s="3">
        <v>0.72167824074074083</v>
      </c>
      <c r="G19" s="4"/>
      <c r="H19" s="4"/>
      <c r="I19" s="4"/>
      <c r="J19" s="4" t="s">
        <v>91</v>
      </c>
      <c r="K19" s="4"/>
      <c r="L19" s="4"/>
      <c r="M19" s="4"/>
      <c r="N19" s="4" t="s">
        <v>92</v>
      </c>
    </row>
    <row r="20" spans="1:17" ht="75" x14ac:dyDescent="0.25">
      <c r="A20" s="19"/>
      <c r="B20" s="13" t="s">
        <v>93</v>
      </c>
      <c r="C20" s="4" t="s">
        <v>94</v>
      </c>
      <c r="D20" s="4" t="s">
        <v>41</v>
      </c>
      <c r="E20" s="4" t="s">
        <v>21</v>
      </c>
      <c r="F20" s="3">
        <v>0.67958333333333332</v>
      </c>
      <c r="G20" s="4"/>
      <c r="H20" s="4"/>
      <c r="I20" s="4"/>
      <c r="J20" s="4" t="s">
        <v>91</v>
      </c>
      <c r="K20" s="4"/>
      <c r="L20" s="4"/>
      <c r="M20" s="4"/>
      <c r="N20" s="4" t="s">
        <v>95</v>
      </c>
      <c r="O20" s="15"/>
    </row>
    <row r="21" spans="1:17" ht="60" x14ac:dyDescent="0.25">
      <c r="A21" s="19">
        <v>20</v>
      </c>
      <c r="B21" s="13" t="s">
        <v>96</v>
      </c>
      <c r="C21" s="4" t="s">
        <v>97</v>
      </c>
      <c r="D21" s="4" t="s">
        <v>98</v>
      </c>
      <c r="E21" s="4" t="s">
        <v>17</v>
      </c>
      <c r="F21" s="3">
        <v>0.40763888888888888</v>
      </c>
      <c r="G21" s="4"/>
      <c r="H21" s="4" t="s">
        <v>66</v>
      </c>
      <c r="I21" s="4" t="s">
        <v>99</v>
      </c>
      <c r="J21" s="4"/>
      <c r="K21" s="4"/>
      <c r="L21" s="4"/>
      <c r="M21" s="4"/>
      <c r="N21" s="4" t="s">
        <v>100</v>
      </c>
    </row>
    <row r="22" spans="1:17" ht="90" x14ac:dyDescent="0.25">
      <c r="A22" s="19"/>
      <c r="B22" s="13" t="s">
        <v>101</v>
      </c>
      <c r="C22" s="4" t="s">
        <v>102</v>
      </c>
      <c r="D22" s="4" t="s">
        <v>41</v>
      </c>
      <c r="E22" s="4" t="s">
        <v>103</v>
      </c>
      <c r="F22" s="3">
        <v>0.53472222222222221</v>
      </c>
      <c r="G22" s="4"/>
      <c r="H22" s="4" t="s">
        <v>45</v>
      </c>
      <c r="I22" s="4" t="s">
        <v>104</v>
      </c>
      <c r="J22" s="4"/>
      <c r="K22" s="4"/>
      <c r="L22" s="5"/>
      <c r="M22" s="5"/>
      <c r="N22" s="6" t="s">
        <v>105</v>
      </c>
      <c r="O22" s="7"/>
      <c r="P22" s="8"/>
      <c r="Q22" s="7"/>
    </row>
    <row r="23" spans="1:17" ht="75" x14ac:dyDescent="0.25">
      <c r="A23" s="2">
        <v>22</v>
      </c>
      <c r="B23" s="13" t="s">
        <v>106</v>
      </c>
      <c r="C23" s="4" t="s">
        <v>107</v>
      </c>
      <c r="D23" s="4" t="s">
        <v>108</v>
      </c>
      <c r="E23" s="4" t="s">
        <v>70</v>
      </c>
      <c r="F23" s="3">
        <v>0.41956018518518517</v>
      </c>
      <c r="G23" s="4"/>
      <c r="H23" s="4" t="s">
        <v>109</v>
      </c>
      <c r="I23" s="4" t="s">
        <v>110</v>
      </c>
      <c r="J23" s="4" t="s">
        <v>111</v>
      </c>
      <c r="K23" s="4"/>
      <c r="L23" s="4"/>
      <c r="M23" s="4"/>
      <c r="N23" s="4" t="s">
        <v>112</v>
      </c>
      <c r="O23" s="15"/>
    </row>
  </sheetData>
  <autoFilter ref="A1:S23"/>
  <mergeCells count="2">
    <mergeCell ref="A19:A20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Финишный протокол НОВ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 Maria</dc:creator>
  <cp:lastModifiedBy>MIKHAILOVA Maria</cp:lastModifiedBy>
  <dcterms:created xsi:type="dcterms:W3CDTF">2016-04-19T14:39:42Z</dcterms:created>
  <dcterms:modified xsi:type="dcterms:W3CDTF">2016-04-19T14:43:59Z</dcterms:modified>
</cp:coreProperties>
</file>